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3740" windowHeight="10425" tabRatio="436"/>
  </bookViews>
  <sheets>
    <sheet name="Arkusz1" sheetId="1" r:id="rId1"/>
  </sheets>
  <definedNames>
    <definedName name="_xlnm.Print_Area" localSheetId="0">Arkusz1!$A$1:$C$13</definedName>
  </definedNames>
  <calcPr calcId="145621"/>
</workbook>
</file>

<file path=xl/calcChain.xml><?xml version="1.0" encoding="utf-8"?>
<calcChain xmlns="http://schemas.openxmlformats.org/spreadsheetml/2006/main">
  <c r="R4" i="1" l="1"/>
  <c r="B10" i="1"/>
  <c r="B11" i="1" l="1"/>
  <c r="B6" i="1" l="1"/>
  <c r="B8" i="1"/>
  <c r="B3" i="1"/>
  <c r="B9" i="1"/>
  <c r="B12" i="1" l="1"/>
  <c r="R5" i="1"/>
</calcChain>
</file>

<file path=xl/sharedStrings.xml><?xml version="1.0" encoding="utf-8"?>
<sst xmlns="http://schemas.openxmlformats.org/spreadsheetml/2006/main" count="12" uniqueCount="12">
  <si>
    <t>Razem</t>
  </si>
  <si>
    <t>Opłata sądowa za ustanowienie hipoteki</t>
  </si>
  <si>
    <t>Taksa notarialna za sporządzenie aktu notarialnego + VAT</t>
  </si>
  <si>
    <t xml:space="preserve">Opłata sądowa za założenie księgi wieczystej dla lokalu i wpis własności na rzecz 2 osób </t>
  </si>
  <si>
    <t>Podatek od czynności cywilnoprawnych od ustanowienia hipoteki</t>
  </si>
  <si>
    <t xml:space="preserve">Opłata sądowa za wykreślenie roszczenia wynikającego z umowy deweloperskiej </t>
  </si>
  <si>
    <r>
      <t xml:space="preserve">Wpisz </t>
    </r>
    <r>
      <rPr>
        <sz val="25"/>
        <rFont val="Arial"/>
        <family val="2"/>
      </rPr>
      <t>łączną cenę przedmiotów umowy</t>
    </r>
  </si>
  <si>
    <t xml:space="preserve">Koszty wypisów aktu notarialnego + VAT                                                                </t>
  </si>
  <si>
    <t>Taksa notarialna za ustanowienie hipoteki + VAT</t>
  </si>
  <si>
    <t>Kalkulator kosztów notarialnych dla inwestycji "Park Leśny - etap VI"</t>
  </si>
  <si>
    <r>
      <t xml:space="preserve">jeżeli była zawierana umowa deweloperska </t>
    </r>
    <r>
      <rPr>
        <b/>
        <sz val="25"/>
        <rFont val="Arial"/>
        <family val="2"/>
      </rPr>
      <t>wpisz "1"</t>
    </r>
    <r>
      <rPr>
        <sz val="25"/>
        <rFont val="Arial"/>
        <family val="2"/>
      </rPr>
      <t xml:space="preserve">, jeśli nie - </t>
    </r>
    <r>
      <rPr>
        <b/>
        <sz val="25"/>
        <rFont val="Arial"/>
        <family val="2"/>
      </rPr>
      <t>wpisz "0"</t>
    </r>
  </si>
  <si>
    <r>
      <t xml:space="preserve">jeżeli w akcie notarialnym będzie ustanawiana hipoteka - </t>
    </r>
    <r>
      <rPr>
        <b/>
        <sz val="25"/>
        <rFont val="Arial"/>
        <family val="2"/>
      </rPr>
      <t>wpisz "1"</t>
    </r>
    <r>
      <rPr>
        <sz val="25"/>
        <rFont val="Arial"/>
        <family val="2"/>
      </rPr>
      <t xml:space="preserve">, jeśli nie - </t>
    </r>
    <r>
      <rPr>
        <b/>
        <sz val="25"/>
        <rFont val="Arial"/>
        <family val="2"/>
      </rPr>
      <t>wpisz "0"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</si>
</sst>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7" x14ac:knownFonts="1">
    <font>
      <sz val="10"/>
      <name val="Arial CE"/>
      <charset val="238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  <charset val="238"/>
    </font>
    <font>
      <b/>
      <sz val="25"/>
      <name val="Arial"/>
      <family val="2"/>
    </font>
    <font>
      <sz val="2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 hidden="1"/>
    </xf>
    <xf numFmtId="0" fontId="6" fillId="2" borderId="4" xfId="0" applyFont="1" applyFill="1" applyBorder="1" applyAlignment="1" applyProtection="1">
      <alignment horizontal="center" vertical="center"/>
    </xf>
    <xf numFmtId="4" fontId="6" fillId="2" borderId="6" xfId="0" applyNumberFormat="1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</xf>
    <xf numFmtId="3" fontId="6" fillId="2" borderId="6" xfId="0" applyNumberFormat="1" applyFont="1" applyFill="1" applyBorder="1" applyAlignment="1" applyProtection="1">
      <alignment horizontal="center" vertical="center"/>
      <protection hidden="1"/>
    </xf>
    <xf numFmtId="3" fontId="6" fillId="0" borderId="6" xfId="0" applyNumberFormat="1" applyFont="1" applyBorder="1" applyAlignment="1" applyProtection="1">
      <alignment horizontal="center" vertical="center"/>
      <protection locked="0" hidden="1"/>
    </xf>
    <xf numFmtId="164" fontId="6" fillId="2" borderId="6" xfId="0" applyNumberFormat="1" applyFont="1" applyFill="1" applyBorder="1" applyAlignment="1" applyProtection="1">
      <alignment horizontal="center" vertical="center"/>
      <protection hidden="1"/>
    </xf>
    <xf numFmtId="165" fontId="6" fillId="2" borderId="6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U13"/>
  <sheetViews>
    <sheetView tabSelected="1" zoomScale="50" zoomScaleNormal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2" sqref="A12"/>
    </sheetView>
  </sheetViews>
  <sheetFormatPr defaultColWidth="0" defaultRowHeight="65.099999999999994" customHeight="1" x14ac:dyDescent="0.2"/>
  <cols>
    <col min="1" max="1" width="241" style="3" customWidth="1"/>
    <col min="2" max="2" width="117.28515625" style="1" customWidth="1"/>
    <col min="3" max="3" width="0" style="1" hidden="1" customWidth="1"/>
    <col min="4" max="4" width="40.28515625" style="1" hidden="1" customWidth="1"/>
    <col min="5" max="5" width="50.28515625" style="1" hidden="1" customWidth="1"/>
    <col min="6" max="17" width="0" style="1" hidden="1" customWidth="1"/>
    <col min="18" max="18" width="11.7109375" style="1" hidden="1" customWidth="1"/>
    <col min="19" max="2101" width="0" style="1" hidden="1" customWidth="1"/>
    <col min="2102" max="16384" width="9.140625" style="1" hidden="1"/>
  </cols>
  <sheetData>
    <row r="1" spans="1:18" ht="62.45" customHeight="1" thickBot="1" x14ac:dyDescent="0.25">
      <c r="A1" s="24" t="s">
        <v>9</v>
      </c>
      <c r="B1" s="25"/>
    </row>
    <row r="2" spans="1:18" ht="62.45" customHeight="1" x14ac:dyDescent="0.2">
      <c r="A2" s="11" t="s">
        <v>6</v>
      </c>
      <c r="B2" s="12">
        <v>400000</v>
      </c>
    </row>
    <row r="3" spans="1:18" ht="62.45" customHeight="1" x14ac:dyDescent="0.2">
      <c r="A3" s="13" t="s">
        <v>2</v>
      </c>
      <c r="B3" s="14">
        <f>R4*123%</f>
        <v>1412.04</v>
      </c>
    </row>
    <row r="4" spans="1:18" ht="62.45" customHeight="1" x14ac:dyDescent="0.2">
      <c r="A4" s="15" t="s">
        <v>3</v>
      </c>
      <c r="B4" s="16">
        <v>360</v>
      </c>
      <c r="R4" s="1">
        <f>((B2-60000)*0.4%+1010)*40%+200</f>
        <v>1148</v>
      </c>
    </row>
    <row r="5" spans="1:18" ht="62.45" customHeight="1" x14ac:dyDescent="0.2">
      <c r="A5" s="15" t="s">
        <v>10</v>
      </c>
      <c r="B5" s="17">
        <v>1</v>
      </c>
      <c r="R5" s="1">
        <f>B3*23%</f>
        <v>324.76920000000001</v>
      </c>
    </row>
    <row r="6" spans="1:18" ht="62.45" customHeight="1" x14ac:dyDescent="0.2">
      <c r="A6" s="15" t="s">
        <v>5</v>
      </c>
      <c r="B6" s="18" t="str">
        <f>IF(B5=0,"0","75")</f>
        <v>75</v>
      </c>
    </row>
    <row r="7" spans="1:18" ht="62.45" customHeight="1" x14ac:dyDescent="0.2">
      <c r="A7" s="15" t="s">
        <v>11</v>
      </c>
      <c r="B7" s="17">
        <v>1</v>
      </c>
    </row>
    <row r="8" spans="1:18" ht="62.45" customHeight="1" x14ac:dyDescent="0.2">
      <c r="A8" s="13" t="s">
        <v>1</v>
      </c>
      <c r="B8" s="18" t="str">
        <f>IF(B7=0,"0","200")</f>
        <v>200</v>
      </c>
    </row>
    <row r="9" spans="1:18" ht="62.45" customHeight="1" x14ac:dyDescent="0.2">
      <c r="A9" s="15" t="s">
        <v>4</v>
      </c>
      <c r="B9" s="19" t="str">
        <f>IF(B7=0,"0","19")</f>
        <v>19</v>
      </c>
      <c r="D9" s="6"/>
      <c r="E9" s="7"/>
    </row>
    <row r="10" spans="1:18" ht="62.45" customHeight="1" x14ac:dyDescent="0.2">
      <c r="A10" s="13" t="s">
        <v>8</v>
      </c>
      <c r="B10" s="19" t="str">
        <f>IF(B7=0,"0","246")</f>
        <v>246</v>
      </c>
      <c r="D10" s="8"/>
      <c r="E10" s="7"/>
    </row>
    <row r="11" spans="1:18" ht="62.45" customHeight="1" thickBot="1" x14ac:dyDescent="0.25">
      <c r="A11" s="20" t="s">
        <v>7</v>
      </c>
      <c r="B11" s="21">
        <f>1002.45</f>
        <v>1002.45</v>
      </c>
      <c r="D11" s="6"/>
      <c r="E11" s="7"/>
    </row>
    <row r="12" spans="1:18" ht="62.45" customHeight="1" thickBot="1" x14ac:dyDescent="0.25">
      <c r="A12" s="22" t="s">
        <v>0</v>
      </c>
      <c r="B12" s="23">
        <f>B3+B4+B6+B8+B9+B10+B11</f>
        <v>3314.49</v>
      </c>
      <c r="D12" s="9"/>
      <c r="E12" s="10"/>
    </row>
    <row r="13" spans="1:18" ht="65.099999999999994" customHeight="1" x14ac:dyDescent="0.2">
      <c r="A13" s="4"/>
      <c r="B13" s="2"/>
      <c r="D13" s="5"/>
      <c r="E13" s="5"/>
    </row>
  </sheetData>
  <sheetProtection password="D5FE" sheet="1" objects="1" scenarios="1" selectLockedCells="1"/>
  <mergeCells count="1">
    <mergeCell ref="A1:B1"/>
  </mergeCells>
  <phoneticPr fontId="0" type="noConversion"/>
  <pageMargins left="0.75" right="0.75" top="1" bottom="1" header="0.5" footer="0.5"/>
  <pageSetup paperSize="9" scale="24" fitToHeight="0" orientation="portrait" r:id="rId1"/>
  <headerFooter alignWithMargins="0"/>
  <colBreaks count="1" manualBreakCount="1">
    <brk id="2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PIB Ebejot.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Dorota Kielewska</cp:lastModifiedBy>
  <cp:lastPrinted>2016-03-22T13:58:13Z</cp:lastPrinted>
  <dcterms:created xsi:type="dcterms:W3CDTF">2011-08-16T12:37:36Z</dcterms:created>
  <dcterms:modified xsi:type="dcterms:W3CDTF">2016-05-04T11:02:46Z</dcterms:modified>
</cp:coreProperties>
</file>